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94337109\"/>
    </mc:Choice>
  </mc:AlternateContent>
  <xr:revisionPtr revIDLastSave="0" documentId="13_ncr:1_{D4D0EDA8-DF54-48A0-A6EB-24AA01F07A3B}" xr6:coauthVersionLast="45" xr6:coauthVersionMax="45" xr10:uidLastSave="{00000000-0000-0000-0000-000000000000}"/>
  <bookViews>
    <workbookView xWindow="24960" yWindow="1530" windowWidth="17175" windowHeight="12030" activeTab="1" xr2:uid="{5F480572-5588-441C-BBAD-EC21AD1D72D3}"/>
  </bookViews>
  <sheets>
    <sheet name="Notes" sheetId="2" r:id="rId1"/>
    <sheet name="Three tabl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1" l="1"/>
  <c r="C73" i="1"/>
  <c r="C72" i="1"/>
  <c r="C71" i="1"/>
  <c r="C70" i="1"/>
  <c r="C69" i="1"/>
  <c r="C68" i="1"/>
  <c r="C67" i="1"/>
  <c r="G54" i="1"/>
  <c r="E54" i="1"/>
  <c r="C54" i="1"/>
  <c r="G53" i="1"/>
  <c r="E53" i="1"/>
  <c r="C53" i="1"/>
  <c r="G52" i="1"/>
  <c r="E52" i="1"/>
  <c r="C52" i="1"/>
  <c r="G51" i="1"/>
  <c r="E51" i="1"/>
  <c r="C51" i="1"/>
  <c r="G50" i="1"/>
  <c r="E50" i="1"/>
  <c r="C50" i="1"/>
  <c r="G49" i="1"/>
  <c r="E49" i="1"/>
  <c r="C49" i="1"/>
  <c r="G48" i="1"/>
  <c r="E48" i="1"/>
  <c r="C48" i="1"/>
  <c r="G34" i="1"/>
  <c r="E34" i="1"/>
  <c r="C34" i="1"/>
  <c r="G33" i="1"/>
  <c r="C33" i="1"/>
  <c r="G32" i="1"/>
  <c r="E32" i="1"/>
  <c r="C32" i="1"/>
  <c r="G31" i="1"/>
  <c r="E31" i="1"/>
  <c r="C31" i="1"/>
  <c r="G29" i="1"/>
  <c r="E29" i="1"/>
  <c r="C29" i="1"/>
  <c r="G28" i="1"/>
  <c r="E28" i="1"/>
  <c r="C28" i="1"/>
  <c r="G27" i="1"/>
  <c r="E27" i="1"/>
  <c r="C27" i="1"/>
  <c r="G25" i="1"/>
  <c r="E25" i="1"/>
  <c r="C25" i="1"/>
  <c r="G24" i="1"/>
  <c r="E24" i="1"/>
  <c r="C24" i="1"/>
  <c r="G23" i="1"/>
  <c r="E23" i="1"/>
  <c r="C23" i="1"/>
  <c r="G22" i="1"/>
  <c r="E22" i="1"/>
  <c r="C22" i="1"/>
  <c r="G20" i="1"/>
  <c r="E20" i="1"/>
  <c r="C20" i="1"/>
  <c r="G19" i="1"/>
  <c r="E19" i="1"/>
  <c r="C19" i="1"/>
  <c r="G18" i="1"/>
  <c r="E18" i="1"/>
  <c r="C18" i="1"/>
  <c r="G16" i="1"/>
  <c r="E16" i="1"/>
  <c r="C16" i="1"/>
  <c r="G15" i="1"/>
  <c r="E15" i="1"/>
  <c r="C15" i="1"/>
  <c r="G14" i="1"/>
  <c r="E14" i="1"/>
  <c r="C14" i="1"/>
  <c r="G12" i="1"/>
  <c r="E12" i="1"/>
  <c r="C12" i="1"/>
  <c r="G11" i="1"/>
  <c r="E11" i="1"/>
  <c r="C11" i="1"/>
  <c r="G10" i="1"/>
  <c r="E10" i="1"/>
  <c r="C10" i="1"/>
  <c r="G8" i="1"/>
  <c r="E8" i="1"/>
  <c r="C8" i="1"/>
</calcChain>
</file>

<file path=xl/sharedStrings.xml><?xml version="1.0" encoding="utf-8"?>
<sst xmlns="http://schemas.openxmlformats.org/spreadsheetml/2006/main" count="86" uniqueCount="59">
  <si>
    <t>Northwest Territories, 2019</t>
  </si>
  <si>
    <t>Requiring Adaptations for Person with Disability</t>
  </si>
  <si>
    <t>Total</t>
  </si>
  <si>
    <t>Northwest Territories</t>
  </si>
  <si>
    <t>Beaufort Delta</t>
  </si>
  <si>
    <t>Inuvik</t>
  </si>
  <si>
    <t>Other Beaufort Delta</t>
  </si>
  <si>
    <t>Dehcho</t>
  </si>
  <si>
    <t>Fort Simpson</t>
  </si>
  <si>
    <t>Other Dehcho</t>
  </si>
  <si>
    <t>Sahtu</t>
  </si>
  <si>
    <t>Norman Wells</t>
  </si>
  <si>
    <t>Other Sahtu</t>
  </si>
  <si>
    <t>South Slave</t>
  </si>
  <si>
    <t>Fort Smith</t>
  </si>
  <si>
    <t>Hay River</t>
  </si>
  <si>
    <t>Other South Slave</t>
  </si>
  <si>
    <t>Tłı̨chǫ</t>
  </si>
  <si>
    <t>Behchokǫ̀</t>
  </si>
  <si>
    <t>Other Tłı̨chǫ</t>
  </si>
  <si>
    <t>Yellowknife Area</t>
  </si>
  <si>
    <t>Dettah</t>
  </si>
  <si>
    <t>Yellowknife</t>
  </si>
  <si>
    <t>Ndilǫ</t>
  </si>
  <si>
    <t>Source: 2019 NWT Community Survey</t>
  </si>
  <si>
    <t>With Necessary Adaptation</t>
  </si>
  <si>
    <t>Without Necessary Adaptations</t>
  </si>
  <si>
    <t>Cannot afford it</t>
  </si>
  <si>
    <t>Do not know how to go about getting it done</t>
  </si>
  <si>
    <t>Not allowed to do it</t>
  </si>
  <si>
    <t>Planning to move in the near future</t>
  </si>
  <si>
    <t>Cannot find someone to do it</t>
  </si>
  <si>
    <t>Not enough time yet</t>
  </si>
  <si>
    <t>Not worth doing</t>
  </si>
  <si>
    <t xml:space="preserve">Notes: </t>
  </si>
  <si>
    <t>Some households may have more than one reason for not making adaptation, therefore, the sum of the reasons may exceed the total.</t>
  </si>
  <si>
    <t>(#)</t>
  </si>
  <si>
    <t>(%)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</si>
  <si>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</si>
  <si>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</si>
  <si>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</si>
  <si>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</si>
  <si>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</si>
  <si>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</si>
  <si>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</si>
  <si>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Yellowknife Area:  Dettah, Yellowknife</t>
  </si>
  <si>
    <t>2. Yellowknife includes Ndilǫ</t>
  </si>
  <si>
    <t>Notes:</t>
  </si>
  <si>
    <t>1. Source: 2019 NWT Community Survey</t>
  </si>
  <si>
    <t>2. For a full list of communities within each region, please refer to the notes worksheet.</t>
  </si>
  <si>
    <t>All 
Households</t>
  </si>
  <si>
    <t>Yes</t>
  </si>
  <si>
    <t>No</t>
  </si>
  <si>
    <t>Dwellings Adapted to Accommodate Household Member with Disability, by Region</t>
  </si>
  <si>
    <t>Reason Why Dwelling Not Adapted to Accommodate Household Member with Disability</t>
  </si>
  <si>
    <t>x</t>
  </si>
  <si>
    <t>2. 'x' means data has been suppressed for data quality;  '-' means data is zero .</t>
  </si>
  <si>
    <t>3. For a full list of communities within each region, please refer to the notes worksheet.</t>
  </si>
  <si>
    <t>Dwellings Requiring Adaptations Due to Family Member with Physical or Mental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</si>
</sst>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##0.0"/>
    <numFmt numFmtId="167" formatCode="###0"/>
    <numFmt numFmtId="168" formatCode="0.0"/>
  </numFmts>
  <fonts count="15" x14ac:knownFonts="1">
    <font>
      <sz val="11"/>
      <color theme="1"/>
      <name val="Calibri"/>
      <family val="2"/>
      <scheme val="minor"/>
    </font>
    <font>
      <sz val="9"/>
      <name val="Helv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Tahoma"/>
      <family val="2"/>
    </font>
    <font>
      <i/>
      <sz val="8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  <font>
      <i/>
      <sz val="9"/>
      <color rgb="FF0076B6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theme="4"/>
      </bottom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8" fillId="0" borderId="0"/>
  </cellStyleXfs>
  <cellXfs count="48">
    <xf numFmtId="0" fontId="0" fillId="0" borderId="0" xfId="0"/>
    <xf numFmtId="0" fontId="2" fillId="0" borderId="1" xfId="1" applyFont="1" applyBorder="1" applyAlignment="1">
      <alignment horizontal="right"/>
    </xf>
    <xf numFmtId="0" fontId="5" fillId="0" borderId="0" xfId="2" applyFont="1" applyAlignment="1">
      <alignment horizontal="left" wrapText="1"/>
    </xf>
    <xf numFmtId="0" fontId="3" fillId="0" borderId="0" xfId="1" applyFont="1" applyAlignment="1">
      <alignment horizontal="right"/>
    </xf>
    <xf numFmtId="0" fontId="2" fillId="0" borderId="2" xfId="1" applyFont="1" applyBorder="1"/>
    <xf numFmtId="0" fontId="2" fillId="0" borderId="0" xfId="1" applyFont="1"/>
    <xf numFmtId="0" fontId="2" fillId="0" borderId="0" xfId="1" applyFont="1" applyAlignment="1">
      <alignment horizontal="right"/>
    </xf>
    <xf numFmtId="0" fontId="7" fillId="0" borderId="0" xfId="3" applyFont="1" applyAlignment="1">
      <alignment horizontal="left" vertical="top" wrapText="1"/>
    </xf>
    <xf numFmtId="164" fontId="7" fillId="0" borderId="0" xfId="4" applyNumberFormat="1" applyFont="1" applyBorder="1" applyAlignment="1">
      <alignment horizontal="right" vertical="center"/>
    </xf>
    <xf numFmtId="165" fontId="7" fillId="0" borderId="0" xfId="4" applyNumberFormat="1" applyFont="1" applyBorder="1" applyAlignment="1">
      <alignment horizontal="right" vertical="center"/>
    </xf>
    <xf numFmtId="166" fontId="5" fillId="0" borderId="0" xfId="2" applyNumberFormat="1" applyFont="1" applyAlignment="1">
      <alignment horizontal="right" vertical="center"/>
    </xf>
    <xf numFmtId="0" fontId="3" fillId="0" borderId="0" xfId="5" applyFont="1" applyAlignment="1">
      <alignment horizontal="left" vertical="top" wrapText="1" indent="1"/>
    </xf>
    <xf numFmtId="0" fontId="2" fillId="0" borderId="0" xfId="5" applyFont="1" applyAlignment="1">
      <alignment horizontal="left" vertical="top" wrapText="1" indent="2"/>
    </xf>
    <xf numFmtId="164" fontId="6" fillId="0" borderId="0" xfId="4" applyNumberFormat="1" applyFont="1" applyBorder="1" applyAlignment="1">
      <alignment horizontal="right" vertical="center"/>
    </xf>
    <xf numFmtId="165" fontId="6" fillId="0" borderId="0" xfId="4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top" wrapText="1"/>
    </xf>
    <xf numFmtId="167" fontId="5" fillId="0" borderId="0" xfId="2" applyNumberFormat="1" applyFont="1" applyAlignment="1">
      <alignment horizontal="right" vertical="center"/>
    </xf>
    <xf numFmtId="0" fontId="3" fillId="0" borderId="0" xfId="6" applyFont="1" applyAlignment="1">
      <alignment horizontal="left" vertical="center" indent="1"/>
    </xf>
    <xf numFmtId="0" fontId="2" fillId="0" borderId="0" xfId="6" applyFont="1" applyAlignment="1">
      <alignment horizontal="left" vertical="center" indent="2"/>
    </xf>
    <xf numFmtId="0" fontId="2" fillId="0" borderId="0" xfId="5" applyFont="1" applyAlignment="1">
      <alignment horizontal="left" vertical="top" wrapText="1" indent="3"/>
    </xf>
    <xf numFmtId="0" fontId="6" fillId="0" borderId="2" xfId="5" applyFont="1" applyBorder="1" applyAlignment="1">
      <alignment horizontal="left" vertical="top" wrapText="1" indent="3"/>
    </xf>
    <xf numFmtId="164" fontId="6" fillId="0" borderId="2" xfId="4" applyNumberFormat="1" applyFont="1" applyBorder="1" applyAlignment="1">
      <alignment horizontal="right" vertical="center"/>
    </xf>
    <xf numFmtId="165" fontId="6" fillId="0" borderId="2" xfId="4" applyNumberFormat="1" applyFont="1" applyBorder="1" applyAlignment="1">
      <alignment horizontal="right" vertical="center"/>
    </xf>
    <xf numFmtId="165" fontId="6" fillId="0" borderId="2" xfId="4" applyNumberFormat="1" applyFont="1" applyFill="1" applyBorder="1" applyAlignment="1">
      <alignment horizontal="right" vertical="center"/>
    </xf>
    <xf numFmtId="0" fontId="9" fillId="0" borderId="0" xfId="3" applyFont="1" applyAlignment="1">
      <alignment horizontal="left" vertical="center" indent="1"/>
    </xf>
    <xf numFmtId="165" fontId="6" fillId="0" borderId="0" xfId="4" applyNumberFormat="1" applyFont="1" applyFill="1" applyBorder="1" applyAlignment="1">
      <alignment horizontal="right" vertical="center"/>
    </xf>
    <xf numFmtId="0" fontId="5" fillId="0" borderId="0" xfId="7" applyFont="1" applyAlignment="1">
      <alignment wrapText="1"/>
    </xf>
    <xf numFmtId="0" fontId="5" fillId="0" borderId="0" xfId="7" applyFont="1" applyAlignment="1">
      <alignment horizontal="center" wrapText="1"/>
    </xf>
    <xf numFmtId="0" fontId="4" fillId="0" borderId="0" xfId="7"/>
    <xf numFmtId="0" fontId="10" fillId="0" borderId="0" xfId="0" applyFont="1"/>
    <xf numFmtId="0" fontId="6" fillId="0" borderId="0" xfId="7" applyFont="1" applyAlignment="1">
      <alignment horizontal="left" vertical="center" wrapText="1" indent="1"/>
    </xf>
    <xf numFmtId="0" fontId="9" fillId="0" borderId="0" xfId="3" applyFont="1" applyAlignment="1">
      <alignment horizontal="left" vertical="center"/>
    </xf>
    <xf numFmtId="0" fontId="9" fillId="0" borderId="0" xfId="1" quotePrefix="1" applyFont="1" applyAlignment="1">
      <alignment horizontal="left" indent="1"/>
    </xf>
    <xf numFmtId="0" fontId="6" fillId="0" borderId="3" xfId="5" applyFont="1" applyBorder="1" applyAlignment="1">
      <alignment horizontal="right" wrapText="1"/>
    </xf>
    <xf numFmtId="168" fontId="6" fillId="0" borderId="3" xfId="5" applyNumberFormat="1" applyFont="1" applyBorder="1" applyAlignment="1">
      <alignment horizontal="right" wrapText="1"/>
    </xf>
    <xf numFmtId="0" fontId="2" fillId="0" borderId="0" xfId="5" applyFont="1" applyAlignment="1">
      <alignment horizontal="left" vertical="top" wrapText="1" indent="1"/>
    </xf>
    <xf numFmtId="0" fontId="2" fillId="0" borderId="0" xfId="6" applyFont="1" applyAlignment="1">
      <alignment horizontal="left" vertical="center" indent="1"/>
    </xf>
    <xf numFmtId="0" fontId="11" fillId="0" borderId="0" xfId="0" applyFont="1"/>
    <xf numFmtId="0" fontId="12" fillId="0" borderId="0" xfId="0" applyFont="1" applyAlignment="1">
      <alignment horizontal="left" indent="1"/>
    </xf>
    <xf numFmtId="0" fontId="12" fillId="0" borderId="0" xfId="0" applyFont="1" applyAlignment="1">
      <alignment horizontal="left" indent="3"/>
    </xf>
    <xf numFmtId="0" fontId="13" fillId="0" borderId="0" xfId="1" applyFont="1" applyAlignment="1">
      <alignment horizontal="left" indent="1"/>
    </xf>
    <xf numFmtId="0" fontId="13" fillId="0" borderId="0" xfId="8" applyFont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0" fontId="6" fillId="2" borderId="0" xfId="2" applyFont="1" applyFill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164" fontId="6" fillId="0" borderId="0" xfId="4" applyNumberFormat="1" applyFont="1" applyFill="1" applyBorder="1" applyAlignment="1">
      <alignment horizontal="right" vertical="center"/>
    </xf>
    <xf numFmtId="0" fontId="14" fillId="0" borderId="0" xfId="1" applyFont="1" applyAlignment="1">
      <alignment horizontal="left"/>
    </xf>
  </cellXfs>
  <cellStyles count="9">
    <cellStyle name="Comma 2" xfId="4" xr:uid="{6A88C3C6-063E-406C-95ED-F9FF9B3FCD3B}"/>
    <cellStyle name="Normal" xfId="0" builtinId="0"/>
    <cellStyle name="Normal 2" xfId="1" xr:uid="{92ADF85D-1CD8-4547-A0FA-64F1250F3D01}"/>
    <cellStyle name="Normal_Disability" xfId="7" xr:uid="{E15BC02C-4C20-426F-B0ED-2C64A10BBE90}"/>
    <cellStyle name="Normal_For web" xfId="3" xr:uid="{E049DBF6-F1AB-45AC-A9F7-D0AB262E3943}"/>
    <cellStyle name="Normal_Housing problems" xfId="2" xr:uid="{4CC4AB4E-08E0-4011-879C-7ACEACFEF24E}"/>
    <cellStyle name="Normal_Sheet1 2" xfId="5" xr:uid="{617E4A37-BA6E-46B8-8B4A-F405BA6F1A40}"/>
    <cellStyle name="Normal_Workbook1" xfId="6" xr:uid="{A9C64AC6-501E-4149-A6EB-99582055406B}"/>
    <cellStyle name="Normal_Workbook1 2" xfId="8" xr:uid="{4623756B-B152-4A4D-A01A-46CC63134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B6DB-AAD8-4FED-8F1A-93C154EBB338}">
  <dimension ref="A1:A10"/>
  <sheetViews>
    <sheetView workbookViewId="0"/>
  </sheetViews>
  <sheetFormatPr defaultRowHeight="15" x14ac:dyDescent="0.25"/>
  <sheetData>
    <row r="1" spans="1:1" ht="15.75" x14ac:dyDescent="0.25">
      <c r="A1" s="37" t="s">
        <v>38</v>
      </c>
    </row>
    <row r="2" spans="1:1" ht="15.75" x14ac:dyDescent="0.25">
      <c r="A2" s="37"/>
    </row>
    <row r="3" spans="1:1" ht="15.75" x14ac:dyDescent="0.25">
      <c r="A3" s="38" t="s">
        <v>39</v>
      </c>
    </row>
    <row r="4" spans="1:1" ht="15.75" x14ac:dyDescent="0.25">
      <c r="A4" s="39" t="s">
        <v>40</v>
      </c>
    </row>
    <row r="5" spans="1:1" ht="15.75" x14ac:dyDescent="0.25">
      <c r="A5" s="39" t="s">
        <v>41</v>
      </c>
    </row>
    <row r="6" spans="1:1" ht="15.75" x14ac:dyDescent="0.25">
      <c r="A6" s="39" t="s">
        <v>42</v>
      </c>
    </row>
    <row r="7" spans="1:1" ht="15.75" x14ac:dyDescent="0.25">
      <c r="A7" s="39" t="s">
        <v>43</v>
      </c>
    </row>
    <row r="8" spans="1:1" ht="15.75" x14ac:dyDescent="0.25">
      <c r="A8" s="39" t="s">
        <v>44</v>
      </c>
    </row>
    <row r="9" spans="1:1" ht="15.75" x14ac:dyDescent="0.25">
      <c r="A9" s="39" t="s">
        <v>45</v>
      </c>
    </row>
    <row r="10" spans="1:1" ht="15.75" x14ac:dyDescent="0.25">
      <c r="A10" s="38" t="s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A8DD-D0BC-4D97-A1CF-7E886BC05026}">
  <dimension ref="A1:I78"/>
  <sheetViews>
    <sheetView tabSelected="1" workbookViewId="0"/>
  </sheetViews>
  <sheetFormatPr defaultRowHeight="15" x14ac:dyDescent="0.25"/>
  <cols>
    <col min="1" max="1" width="21.140625" customWidth="1"/>
    <col min="2" max="2" width="9" customWidth="1"/>
    <col min="3" max="3" width="6" customWidth="1"/>
    <col min="4" max="4" width="7.42578125" customWidth="1"/>
    <col min="5" max="5" width="6" customWidth="1"/>
    <col min="6" max="6" width="7.42578125" customWidth="1"/>
    <col min="7" max="7" width="6" customWidth="1"/>
  </cols>
  <sheetData>
    <row r="1" spans="1:7" ht="15.75" x14ac:dyDescent="0.25">
      <c r="A1" s="47" t="s">
        <v>58</v>
      </c>
    </row>
    <row r="2" spans="1:7" ht="15.75" x14ac:dyDescent="0.25">
      <c r="A2" s="47" t="s">
        <v>0</v>
      </c>
    </row>
    <row r="3" spans="1:7" ht="15.75" thickBot="1" x14ac:dyDescent="0.3"/>
    <row r="4" spans="1:7" ht="30" customHeight="1" x14ac:dyDescent="0.25">
      <c r="A4" s="1"/>
      <c r="B4" s="1"/>
      <c r="C4" s="1"/>
      <c r="D4" s="43" t="s">
        <v>1</v>
      </c>
      <c r="E4" s="43"/>
      <c r="F4" s="43"/>
      <c r="G4" s="43"/>
    </row>
    <row r="5" spans="1:7" ht="15" customHeight="1" x14ac:dyDescent="0.25">
      <c r="A5" s="2"/>
      <c r="B5" s="29" t="s">
        <v>50</v>
      </c>
      <c r="D5" s="44" t="s">
        <v>51</v>
      </c>
      <c r="E5" s="44"/>
      <c r="F5" s="44" t="s">
        <v>52</v>
      </c>
      <c r="G5" s="44"/>
    </row>
    <row r="6" spans="1:7" ht="15.75" thickBot="1" x14ac:dyDescent="0.3">
      <c r="A6" s="4"/>
      <c r="B6" s="33" t="s">
        <v>36</v>
      </c>
      <c r="C6" s="34" t="s">
        <v>37</v>
      </c>
      <c r="D6" s="33" t="s">
        <v>36</v>
      </c>
      <c r="E6" s="34" t="s">
        <v>37</v>
      </c>
      <c r="F6" s="33" t="s">
        <v>36</v>
      </c>
      <c r="G6" s="34" t="s">
        <v>37</v>
      </c>
    </row>
    <row r="7" spans="1:7" x14ac:dyDescent="0.25">
      <c r="A7" s="5"/>
      <c r="B7" s="3"/>
      <c r="C7" s="6"/>
      <c r="D7" s="6"/>
      <c r="E7" s="6"/>
      <c r="F7" s="6"/>
      <c r="G7" s="6"/>
    </row>
    <row r="8" spans="1:7" x14ac:dyDescent="0.25">
      <c r="A8" s="7" t="s">
        <v>3</v>
      </c>
      <c r="B8" s="8">
        <v>14760.000000063983</v>
      </c>
      <c r="C8" s="9">
        <f>B8/B8*100</f>
        <v>100</v>
      </c>
      <c r="D8" s="8">
        <v>841.40168227391484</v>
      </c>
      <c r="E8" s="9">
        <f>D8/B8*100</f>
        <v>5.7005534029150917</v>
      </c>
      <c r="F8" s="8">
        <v>13917.160506845017</v>
      </c>
      <c r="G8" s="9">
        <f>F8/B8*100</f>
        <v>94.289705330519567</v>
      </c>
    </row>
    <row r="9" spans="1:7" x14ac:dyDescent="0.25">
      <c r="A9" s="7"/>
      <c r="B9" s="8"/>
      <c r="C9" s="10"/>
      <c r="D9" s="8"/>
      <c r="E9" s="10"/>
      <c r="F9" s="8"/>
      <c r="G9" s="10"/>
    </row>
    <row r="10" spans="1:7" x14ac:dyDescent="0.25">
      <c r="A10" s="11" t="s">
        <v>4</v>
      </c>
      <c r="B10" s="8">
        <v>2260.9999999479801</v>
      </c>
      <c r="C10" s="9">
        <f t="shared" ref="C10:C12" si="0">B10/B10*100</f>
        <v>100</v>
      </c>
      <c r="D10" s="8">
        <v>123.62676488647041</v>
      </c>
      <c r="E10" s="9">
        <f t="shared" ref="E10:E12" si="1">D10/B10*100</f>
        <v>5.4677914590585912</v>
      </c>
      <c r="F10" s="8">
        <v>2135.9354241165124</v>
      </c>
      <c r="G10" s="9">
        <f t="shared" ref="G10:G12" si="2">F10/B10*100</f>
        <v>94.468616725592881</v>
      </c>
    </row>
    <row r="11" spans="1:7" ht="15" customHeight="1" x14ac:dyDescent="0.25">
      <c r="A11" s="12" t="s">
        <v>5</v>
      </c>
      <c r="B11" s="13">
        <v>1179.9999999999995</v>
      </c>
      <c r="C11" s="14">
        <f t="shared" si="0"/>
        <v>100</v>
      </c>
      <c r="D11" s="13">
        <v>47.440246939470498</v>
      </c>
      <c r="E11" s="14">
        <f t="shared" si="1"/>
        <v>4.0203599101246201</v>
      </c>
      <c r="F11" s="13">
        <v>1132.5597530605289</v>
      </c>
      <c r="G11" s="14">
        <f t="shared" si="2"/>
        <v>95.979640089875375</v>
      </c>
    </row>
    <row r="12" spans="1:7" x14ac:dyDescent="0.25">
      <c r="A12" s="12" t="s">
        <v>6</v>
      </c>
      <c r="B12" s="13">
        <v>1080.9999999480065</v>
      </c>
      <c r="C12" s="14">
        <f t="shared" si="0"/>
        <v>100</v>
      </c>
      <c r="D12" s="13">
        <v>76.186517946999984</v>
      </c>
      <c r="E12" s="14">
        <f t="shared" si="1"/>
        <v>7.0477814940485075</v>
      </c>
      <c r="F12" s="13">
        <v>1003.3756710560109</v>
      </c>
      <c r="G12" s="14">
        <f t="shared" si="2"/>
        <v>92.819211017971398</v>
      </c>
    </row>
    <row r="13" spans="1:7" x14ac:dyDescent="0.25">
      <c r="A13" s="15"/>
      <c r="B13" s="16"/>
      <c r="C13" s="10"/>
      <c r="D13" s="16"/>
      <c r="E13" s="10"/>
      <c r="F13" s="16"/>
      <c r="G13" s="10"/>
    </row>
    <row r="14" spans="1:7" x14ac:dyDescent="0.25">
      <c r="A14" s="11" t="s">
        <v>7</v>
      </c>
      <c r="B14" s="8">
        <v>1087.0000000289956</v>
      </c>
      <c r="C14" s="9">
        <f t="shared" ref="C14:C16" si="3">B14/B14*100</f>
        <v>100</v>
      </c>
      <c r="D14" s="8">
        <v>94.937608383464692</v>
      </c>
      <c r="E14" s="9">
        <f t="shared" ref="E14:E16" si="4">D14/B14*100</f>
        <v>8.7339106146211822</v>
      </c>
      <c r="F14" s="8">
        <v>992.06239164553585</v>
      </c>
      <c r="G14" s="9">
        <f t="shared" ref="G14:G16" si="5">F14/B14*100</f>
        <v>91.266089385379274</v>
      </c>
    </row>
    <row r="15" spans="1:7" x14ac:dyDescent="0.25">
      <c r="A15" s="12" t="s">
        <v>8</v>
      </c>
      <c r="B15" s="13">
        <v>471.00000000000006</v>
      </c>
      <c r="C15" s="14">
        <f t="shared" si="3"/>
        <v>100</v>
      </c>
      <c r="D15" s="13">
        <v>41.277020225464696</v>
      </c>
      <c r="E15" s="14">
        <f t="shared" si="4"/>
        <v>8.763698561669786</v>
      </c>
      <c r="F15" s="13">
        <v>429.72297977453536</v>
      </c>
      <c r="G15" s="14">
        <f t="shared" si="5"/>
        <v>91.236301438330216</v>
      </c>
    </row>
    <row r="16" spans="1:7" x14ac:dyDescent="0.25">
      <c r="A16" s="12" t="s">
        <v>9</v>
      </c>
      <c r="B16" s="13">
        <v>616.00000002899503</v>
      </c>
      <c r="C16" s="14">
        <f t="shared" si="3"/>
        <v>100</v>
      </c>
      <c r="D16" s="13">
        <v>53.660588157999996</v>
      </c>
      <c r="E16" s="14">
        <f t="shared" si="4"/>
        <v>8.7111344408237343</v>
      </c>
      <c r="F16" s="13">
        <v>562.33941187099651</v>
      </c>
      <c r="G16" s="14">
        <f t="shared" si="5"/>
        <v>91.2888655591765</v>
      </c>
    </row>
    <row r="17" spans="1:7" x14ac:dyDescent="0.25">
      <c r="A17" s="15"/>
      <c r="B17" s="16"/>
      <c r="C17" s="10"/>
      <c r="D17" s="16"/>
      <c r="E17" s="10"/>
      <c r="F17" s="16"/>
      <c r="G17" s="10"/>
    </row>
    <row r="18" spans="1:7" x14ac:dyDescent="0.25">
      <c r="A18" s="11" t="s">
        <v>10</v>
      </c>
      <c r="B18" s="8">
        <v>815.99999999301065</v>
      </c>
      <c r="C18" s="9">
        <f t="shared" ref="C18:C20" si="6">B18/B18*100</f>
        <v>100</v>
      </c>
      <c r="D18" s="8">
        <v>65.177907028999954</v>
      </c>
      <c r="E18" s="9">
        <f t="shared" ref="E18:E20" si="7">D18/B18*100</f>
        <v>7.9874886065635087</v>
      </c>
      <c r="F18" s="8">
        <v>750.82209296400788</v>
      </c>
      <c r="G18" s="9">
        <f t="shared" ref="G18:G20" si="8">F18/B18*100</f>
        <v>92.012511393436142</v>
      </c>
    </row>
    <row r="19" spans="1:7" x14ac:dyDescent="0.25">
      <c r="A19" s="12" t="s">
        <v>11</v>
      </c>
      <c r="B19" s="13">
        <v>288.9999999310005</v>
      </c>
      <c r="C19" s="14">
        <f t="shared" si="6"/>
        <v>100</v>
      </c>
      <c r="D19" s="13">
        <v>14.004405283000002</v>
      </c>
      <c r="E19" s="14">
        <f t="shared" si="7"/>
        <v>4.8458149779735606</v>
      </c>
      <c r="F19" s="13">
        <v>274.99559464800069</v>
      </c>
      <c r="G19" s="14">
        <f t="shared" si="8"/>
        <v>95.15418502202651</v>
      </c>
    </row>
    <row r="20" spans="1:7" x14ac:dyDescent="0.25">
      <c r="A20" s="12" t="s">
        <v>12</v>
      </c>
      <c r="B20" s="13">
        <v>527.00000006200162</v>
      </c>
      <c r="C20" s="14">
        <f t="shared" si="6"/>
        <v>100</v>
      </c>
      <c r="D20" s="13">
        <v>51.173501745999985</v>
      </c>
      <c r="E20" s="14">
        <f t="shared" si="7"/>
        <v>9.7103418861441018</v>
      </c>
      <c r="F20" s="13">
        <v>475.82649831600088</v>
      </c>
      <c r="G20" s="14">
        <f t="shared" si="8"/>
        <v>90.289658113855751</v>
      </c>
    </row>
    <row r="21" spans="1:7" x14ac:dyDescent="0.25">
      <c r="A21" s="15"/>
      <c r="B21" s="16"/>
      <c r="C21" s="10"/>
      <c r="D21" s="16"/>
      <c r="E21" s="10"/>
      <c r="F21" s="16"/>
      <c r="G21" s="10"/>
    </row>
    <row r="22" spans="1:7" x14ac:dyDescent="0.25">
      <c r="A22" s="11" t="s">
        <v>13</v>
      </c>
      <c r="B22" s="8">
        <v>2691.0000000610007</v>
      </c>
      <c r="C22" s="9">
        <f t="shared" ref="C22:C25" si="9">B22/B22*100</f>
        <v>100</v>
      </c>
      <c r="D22" s="8">
        <v>243.17051992048073</v>
      </c>
      <c r="E22" s="9">
        <f t="shared" ref="E22:E25" si="10">D22/B22*100</f>
        <v>9.0364370091032491</v>
      </c>
      <c r="F22" s="8">
        <v>2447.8294801405177</v>
      </c>
      <c r="G22" s="9">
        <f t="shared" ref="G22:G25" si="11">F22/B22*100</f>
        <v>90.963562990896662</v>
      </c>
    </row>
    <row r="23" spans="1:7" x14ac:dyDescent="0.25">
      <c r="A23" s="12" t="s">
        <v>14</v>
      </c>
      <c r="B23" s="13">
        <v>956.99999999999955</v>
      </c>
      <c r="C23" s="14">
        <f t="shared" si="9"/>
        <v>100</v>
      </c>
      <c r="D23" s="13">
        <v>86.50645131853949</v>
      </c>
      <c r="E23" s="14">
        <f t="shared" si="10"/>
        <v>9.0393366059079963</v>
      </c>
      <c r="F23" s="13">
        <v>870.49354868146008</v>
      </c>
      <c r="G23" s="14">
        <f t="shared" si="11"/>
        <v>90.960663394091995</v>
      </c>
    </row>
    <row r="24" spans="1:7" x14ac:dyDescent="0.25">
      <c r="A24" s="12" t="s">
        <v>15</v>
      </c>
      <c r="B24" s="13">
        <v>1382.9999999999968</v>
      </c>
      <c r="C24" s="14">
        <f t="shared" si="9"/>
        <v>100</v>
      </c>
      <c r="D24" s="13">
        <v>116.4863812219413</v>
      </c>
      <c r="E24" s="14">
        <f t="shared" si="10"/>
        <v>8.4227318309429915</v>
      </c>
      <c r="F24" s="13">
        <v>1266.5136187780545</v>
      </c>
      <c r="G24" s="14">
        <f t="shared" si="11"/>
        <v>91.577268169056936</v>
      </c>
    </row>
    <row r="25" spans="1:7" x14ac:dyDescent="0.25">
      <c r="A25" s="12" t="s">
        <v>16</v>
      </c>
      <c r="B25" s="13">
        <v>351.00000006100078</v>
      </c>
      <c r="C25" s="14">
        <f t="shared" si="9"/>
        <v>100</v>
      </c>
      <c r="D25" s="13">
        <v>40.177687380000009</v>
      </c>
      <c r="E25" s="14">
        <f t="shared" si="10"/>
        <v>11.446634579207258</v>
      </c>
      <c r="F25" s="13">
        <v>310.82231268100008</v>
      </c>
      <c r="G25" s="14">
        <f t="shared" si="11"/>
        <v>88.553365420792545</v>
      </c>
    </row>
    <row r="26" spans="1:7" x14ac:dyDescent="0.25">
      <c r="A26" s="15"/>
      <c r="B26" s="16"/>
      <c r="C26" s="10"/>
      <c r="D26" s="16"/>
      <c r="E26" s="10"/>
      <c r="F26" s="16"/>
      <c r="G26" s="10"/>
    </row>
    <row r="27" spans="1:7" x14ac:dyDescent="0.25">
      <c r="A27" s="17" t="s">
        <v>17</v>
      </c>
      <c r="B27" s="8">
        <v>697.00000004599826</v>
      </c>
      <c r="C27" s="9">
        <f t="shared" ref="C27:C29" si="12">B27/B27*100</f>
        <v>100</v>
      </c>
      <c r="D27" s="8">
        <v>92.070062770925176</v>
      </c>
      <c r="E27" s="9">
        <f t="shared" ref="E27:E29" si="13">D27/B27*100</f>
        <v>13.209478158514928</v>
      </c>
      <c r="F27" s="8">
        <v>604.92993727507519</v>
      </c>
      <c r="G27" s="9">
        <f t="shared" ref="G27:G29" si="14">F27/B27*100</f>
        <v>86.790521841485386</v>
      </c>
    </row>
    <row r="28" spans="1:7" x14ac:dyDescent="0.25">
      <c r="A28" s="12" t="s">
        <v>18</v>
      </c>
      <c r="B28" s="13">
        <v>470.99999999999943</v>
      </c>
      <c r="C28" s="14">
        <f t="shared" si="12"/>
        <v>100</v>
      </c>
      <c r="D28" s="13">
        <v>73.467301906925186</v>
      </c>
      <c r="E28" s="14">
        <f t="shared" si="13"/>
        <v>15.5981532711094</v>
      </c>
      <c r="F28" s="13">
        <v>397.53269809307409</v>
      </c>
      <c r="G28" s="14">
        <f t="shared" si="14"/>
        <v>84.401846728890561</v>
      </c>
    </row>
    <row r="29" spans="1:7" x14ac:dyDescent="0.25">
      <c r="A29" s="18" t="s">
        <v>19</v>
      </c>
      <c r="B29" s="13">
        <v>226.00000004600099</v>
      </c>
      <c r="C29" s="14">
        <f t="shared" si="12"/>
        <v>100</v>
      </c>
      <c r="D29" s="13">
        <v>18.602760864000004</v>
      </c>
      <c r="E29" s="14">
        <f t="shared" si="13"/>
        <v>8.2313101151387258</v>
      </c>
      <c r="F29" s="13">
        <v>207.39723918200079</v>
      </c>
      <c r="G29" s="14">
        <f t="shared" si="14"/>
        <v>91.768689884861189</v>
      </c>
    </row>
    <row r="30" spans="1:7" x14ac:dyDescent="0.25">
      <c r="A30" s="15"/>
      <c r="B30" s="16"/>
      <c r="C30" s="10"/>
      <c r="D30" s="16"/>
      <c r="E30" s="10"/>
      <c r="F30" s="16"/>
      <c r="G30" s="10"/>
    </row>
    <row r="31" spans="1:7" x14ac:dyDescent="0.25">
      <c r="A31" s="11" t="s">
        <v>20</v>
      </c>
      <c r="B31" s="8">
        <v>7207.9999999870042</v>
      </c>
      <c r="C31" s="9">
        <f t="shared" ref="C31:C34" si="15">B31/B31*100</f>
        <v>100</v>
      </c>
      <c r="D31" s="8">
        <v>222.41881928357455</v>
      </c>
      <c r="E31" s="9">
        <f t="shared" ref="E31:E34" si="16">D31/B31*100</f>
        <v>3.0857216881794614</v>
      </c>
      <c r="F31" s="8">
        <v>6985.581180703427</v>
      </c>
      <c r="G31" s="9">
        <f t="shared" ref="G31:G34" si="17">F31/B31*100</f>
        <v>96.914278311820496</v>
      </c>
    </row>
    <row r="32" spans="1:7" x14ac:dyDescent="0.25">
      <c r="A32" s="12" t="s">
        <v>21</v>
      </c>
      <c r="B32" s="13">
        <v>7132.0000000000036</v>
      </c>
      <c r="C32" s="14">
        <f t="shared" si="15"/>
        <v>100</v>
      </c>
      <c r="D32" s="13">
        <v>210.82559894657453</v>
      </c>
      <c r="E32" s="14">
        <f t="shared" si="16"/>
        <v>2.9560515836592036</v>
      </c>
      <c r="F32" s="13">
        <v>6921.1744010534258</v>
      </c>
      <c r="G32" s="14">
        <f t="shared" si="17"/>
        <v>97.043948416340754</v>
      </c>
    </row>
    <row r="33" spans="1:9" x14ac:dyDescent="0.25">
      <c r="A33" s="12" t="s">
        <v>22</v>
      </c>
      <c r="B33" s="13">
        <v>75.999999987000066</v>
      </c>
      <c r="C33" s="14">
        <f t="shared" si="15"/>
        <v>100</v>
      </c>
      <c r="D33" s="46" t="s">
        <v>55</v>
      </c>
      <c r="E33" s="25" t="s">
        <v>55</v>
      </c>
      <c r="F33" s="13">
        <v>64.406779650000004</v>
      </c>
      <c r="G33" s="14">
        <f t="shared" si="17"/>
        <v>84.74576271186433</v>
      </c>
    </row>
    <row r="34" spans="1:9" x14ac:dyDescent="0.25">
      <c r="A34" s="19" t="s">
        <v>23</v>
      </c>
      <c r="B34" s="13">
        <v>92</v>
      </c>
      <c r="C34" s="14">
        <f t="shared" si="15"/>
        <v>100</v>
      </c>
      <c r="D34" s="13">
        <v>5.75</v>
      </c>
      <c r="E34" s="14">
        <f t="shared" si="16"/>
        <v>6.25</v>
      </c>
      <c r="F34" s="13">
        <v>86.25</v>
      </c>
      <c r="G34" s="14">
        <f t="shared" si="17"/>
        <v>93.75</v>
      </c>
    </row>
    <row r="35" spans="1:9" ht="15.75" thickBot="1" x14ac:dyDescent="0.3">
      <c r="A35" s="20"/>
      <c r="B35" s="21"/>
      <c r="C35" s="22"/>
      <c r="D35" s="22"/>
      <c r="E35" s="22"/>
      <c r="F35" s="21"/>
      <c r="G35" s="23"/>
    </row>
    <row r="36" spans="1:9" x14ac:dyDescent="0.25">
      <c r="A36" s="41" t="s">
        <v>47</v>
      </c>
      <c r="B36" s="13"/>
      <c r="C36" s="14"/>
      <c r="D36" s="14"/>
      <c r="E36" s="14"/>
      <c r="F36" s="13"/>
      <c r="G36" s="25"/>
    </row>
    <row r="37" spans="1:9" x14ac:dyDescent="0.25">
      <c r="A37" s="40" t="s">
        <v>48</v>
      </c>
      <c r="B37" s="13"/>
      <c r="C37" s="14"/>
      <c r="D37" s="14"/>
      <c r="E37" s="14"/>
      <c r="F37" s="13"/>
      <c r="G37" s="25"/>
    </row>
    <row r="38" spans="1:9" x14ac:dyDescent="0.25">
      <c r="A38" s="40" t="s">
        <v>56</v>
      </c>
      <c r="B38" s="13"/>
      <c r="C38" s="14"/>
      <c r="D38" s="14"/>
      <c r="E38" s="14"/>
      <c r="F38" s="13"/>
      <c r="G38" s="25"/>
    </row>
    <row r="39" spans="1:9" x14ac:dyDescent="0.25">
      <c r="A39" s="40" t="s">
        <v>57</v>
      </c>
      <c r="B39" s="13"/>
      <c r="C39" s="14"/>
      <c r="D39" s="14"/>
      <c r="E39" s="14"/>
      <c r="F39" s="13"/>
      <c r="G39" s="25"/>
      <c r="I39" s="40"/>
    </row>
    <row r="41" spans="1:9" ht="15.75" x14ac:dyDescent="0.25">
      <c r="A41" s="47" t="s">
        <v>53</v>
      </c>
    </row>
    <row r="42" spans="1:9" ht="15.75" x14ac:dyDescent="0.25">
      <c r="A42" s="47" t="s">
        <v>0</v>
      </c>
      <c r="B42" s="13"/>
      <c r="C42" s="14"/>
      <c r="D42" s="13"/>
      <c r="E42" s="14"/>
      <c r="F42" s="13"/>
      <c r="G42" s="14"/>
    </row>
    <row r="43" spans="1:9" ht="15" customHeight="1" thickBot="1" x14ac:dyDescent="0.3"/>
    <row r="44" spans="1:9" ht="15.75" customHeight="1" x14ac:dyDescent="0.25">
      <c r="A44" s="1"/>
      <c r="B44" s="1"/>
      <c r="C44" s="1"/>
      <c r="D44" s="45" t="s">
        <v>25</v>
      </c>
      <c r="E44" s="45"/>
      <c r="F44" s="45"/>
      <c r="G44" s="45"/>
    </row>
    <row r="45" spans="1:9" ht="15" customHeight="1" x14ac:dyDescent="0.25">
      <c r="A45" s="2"/>
      <c r="B45" s="29" t="s">
        <v>50</v>
      </c>
      <c r="D45" s="44" t="s">
        <v>51</v>
      </c>
      <c r="E45" s="44"/>
      <c r="F45" s="44" t="s">
        <v>52</v>
      </c>
      <c r="G45" s="44"/>
    </row>
    <row r="46" spans="1:9" ht="15.75" thickBot="1" x14ac:dyDescent="0.3">
      <c r="A46" s="4"/>
      <c r="B46" s="33" t="s">
        <v>36</v>
      </c>
      <c r="C46" s="34" t="s">
        <v>37</v>
      </c>
      <c r="D46" s="33" t="s">
        <v>36</v>
      </c>
      <c r="E46" s="34" t="s">
        <v>37</v>
      </c>
      <c r="F46" s="33" t="s">
        <v>36</v>
      </c>
      <c r="G46" s="34" t="s">
        <v>37</v>
      </c>
    </row>
    <row r="47" spans="1:9" x14ac:dyDescent="0.25">
      <c r="A47" s="26"/>
      <c r="B47" s="27"/>
      <c r="C47" s="27"/>
      <c r="D47" s="27"/>
      <c r="E47" s="27"/>
      <c r="F47" s="27"/>
      <c r="G47" s="28"/>
    </row>
    <row r="48" spans="1:9" x14ac:dyDescent="0.25">
      <c r="A48" s="7" t="s">
        <v>3</v>
      </c>
      <c r="B48" s="8">
        <v>841.40168227391484</v>
      </c>
      <c r="C48" s="9">
        <f>B48/B48*100</f>
        <v>100</v>
      </c>
      <c r="D48" s="8">
        <v>343.17311900597196</v>
      </c>
      <c r="E48" s="9">
        <f>D48/B48*100</f>
        <v>40.785884582324066</v>
      </c>
      <c r="F48" s="8">
        <v>498.22856326794368</v>
      </c>
      <c r="G48" s="9">
        <f>F48/B48*100</f>
        <v>59.214115417676027</v>
      </c>
    </row>
    <row r="49" spans="1:7" x14ac:dyDescent="0.25">
      <c r="A49" s="35" t="s">
        <v>4</v>
      </c>
      <c r="B49" s="13">
        <v>123.62676488647041</v>
      </c>
      <c r="C49" s="14">
        <f t="shared" ref="C49:C54" si="18">B49/B49*100</f>
        <v>100</v>
      </c>
      <c r="D49" s="13">
        <v>74.313851979913721</v>
      </c>
      <c r="E49" s="14">
        <f t="shared" ref="E49:E54" si="19">D49/B49*100</f>
        <v>60.111458912766999</v>
      </c>
      <c r="F49" s="13">
        <v>49.312912906556768</v>
      </c>
      <c r="G49" s="14">
        <f t="shared" ref="G49:G54" si="20">F49/B49*100</f>
        <v>39.888541087233065</v>
      </c>
    </row>
    <row r="50" spans="1:7" x14ac:dyDescent="0.25">
      <c r="A50" s="35" t="s">
        <v>7</v>
      </c>
      <c r="B50" s="13">
        <v>94.937608383464692</v>
      </c>
      <c r="C50" s="14">
        <f t="shared" si="18"/>
        <v>100</v>
      </c>
      <c r="D50" s="13">
        <v>36.268290929236521</v>
      </c>
      <c r="E50" s="14">
        <f t="shared" si="19"/>
        <v>38.202237813643279</v>
      </c>
      <c r="F50" s="13">
        <v>58.669317454228171</v>
      </c>
      <c r="G50" s="14">
        <f t="shared" si="20"/>
        <v>61.797762186356721</v>
      </c>
    </row>
    <row r="51" spans="1:7" x14ac:dyDescent="0.25">
      <c r="A51" s="35" t="s">
        <v>10</v>
      </c>
      <c r="B51" s="13">
        <v>65.177907028999954</v>
      </c>
      <c r="C51" s="14">
        <f t="shared" si="18"/>
        <v>100</v>
      </c>
      <c r="D51" s="13">
        <v>19.995323112000005</v>
      </c>
      <c r="E51" s="14">
        <f t="shared" si="19"/>
        <v>30.678068725194535</v>
      </c>
      <c r="F51" s="13">
        <v>45.182583916999974</v>
      </c>
      <c r="G51" s="14">
        <f t="shared" si="20"/>
        <v>69.321931274805507</v>
      </c>
    </row>
    <row r="52" spans="1:7" x14ac:dyDescent="0.25">
      <c r="A52" s="35" t="s">
        <v>13</v>
      </c>
      <c r="B52" s="13">
        <v>243.17051992048073</v>
      </c>
      <c r="C52" s="14">
        <f t="shared" si="18"/>
        <v>100</v>
      </c>
      <c r="D52" s="13">
        <v>110.55223029132543</v>
      </c>
      <c r="E52" s="14">
        <f t="shared" si="19"/>
        <v>45.462842423282702</v>
      </c>
      <c r="F52" s="13">
        <v>132.61828962915533</v>
      </c>
      <c r="G52" s="14">
        <f t="shared" si="20"/>
        <v>54.537157576717313</v>
      </c>
    </row>
    <row r="53" spans="1:7" x14ac:dyDescent="0.25">
      <c r="A53" s="36" t="s">
        <v>17</v>
      </c>
      <c r="B53" s="13">
        <v>92.070062770925176</v>
      </c>
      <c r="C53" s="14">
        <f t="shared" si="18"/>
        <v>100</v>
      </c>
      <c r="D53" s="13">
        <v>21.917182384385924</v>
      </c>
      <c r="E53" s="14">
        <f t="shared" si="19"/>
        <v>23.804895668331351</v>
      </c>
      <c r="F53" s="13">
        <v>70.152880386539252</v>
      </c>
      <c r="G53" s="14">
        <f t="shared" si="20"/>
        <v>76.195104331668645</v>
      </c>
    </row>
    <row r="54" spans="1:7" x14ac:dyDescent="0.25">
      <c r="A54" s="35" t="s">
        <v>20</v>
      </c>
      <c r="B54" s="13">
        <v>222.41881928357455</v>
      </c>
      <c r="C54" s="14">
        <f t="shared" si="18"/>
        <v>100</v>
      </c>
      <c r="D54" s="13">
        <v>80.126240309110457</v>
      </c>
      <c r="E54" s="14">
        <f t="shared" si="19"/>
        <v>36.024937353413833</v>
      </c>
      <c r="F54" s="13">
        <v>142.29257897446405</v>
      </c>
      <c r="G54" s="14">
        <f t="shared" si="20"/>
        <v>63.975062646586146</v>
      </c>
    </row>
    <row r="55" spans="1:7" ht="15.75" thickBot="1" x14ac:dyDescent="0.3">
      <c r="A55" s="20"/>
      <c r="B55" s="21"/>
      <c r="C55" s="22"/>
      <c r="D55" s="22"/>
      <c r="E55" s="22"/>
      <c r="F55" s="21"/>
      <c r="G55" s="23"/>
    </row>
    <row r="56" spans="1:7" x14ac:dyDescent="0.25">
      <c r="A56" s="41" t="s">
        <v>47</v>
      </c>
      <c r="B56" s="13"/>
      <c r="C56" s="14"/>
      <c r="D56" s="14"/>
      <c r="E56" s="14"/>
      <c r="F56" s="13"/>
      <c r="G56" s="25"/>
    </row>
    <row r="57" spans="1:7" x14ac:dyDescent="0.25">
      <c r="A57" s="40" t="s">
        <v>48</v>
      </c>
    </row>
    <row r="58" spans="1:7" x14ac:dyDescent="0.25">
      <c r="A58" s="40" t="s">
        <v>49</v>
      </c>
    </row>
    <row r="59" spans="1:7" x14ac:dyDescent="0.25">
      <c r="A59" s="24"/>
    </row>
    <row r="61" spans="1:7" ht="15.75" x14ac:dyDescent="0.25">
      <c r="A61" s="47" t="s">
        <v>54</v>
      </c>
    </row>
    <row r="62" spans="1:7" ht="15.75" x14ac:dyDescent="0.25">
      <c r="A62" s="47" t="s">
        <v>0</v>
      </c>
    </row>
    <row r="63" spans="1:7" ht="15.75" thickBot="1" x14ac:dyDescent="0.3"/>
    <row r="64" spans="1:7" ht="45" customHeight="1" x14ac:dyDescent="0.25">
      <c r="A64" s="1"/>
      <c r="B64" s="42" t="s">
        <v>26</v>
      </c>
      <c r="C64" s="42"/>
      <c r="D64" s="29"/>
    </row>
    <row r="65" spans="1:3" ht="15.75" thickBot="1" x14ac:dyDescent="0.3">
      <c r="A65" s="4"/>
      <c r="B65" s="33" t="s">
        <v>36</v>
      </c>
      <c r="C65" s="34" t="s">
        <v>37</v>
      </c>
    </row>
    <row r="66" spans="1:3" x14ac:dyDescent="0.25">
      <c r="A66" s="6"/>
      <c r="B66" s="6"/>
      <c r="C66" s="6"/>
    </row>
    <row r="67" spans="1:3" x14ac:dyDescent="0.25">
      <c r="A67" s="7" t="s">
        <v>2</v>
      </c>
      <c r="B67" s="8">
        <v>498.22856326794368</v>
      </c>
      <c r="C67" s="9">
        <f>B67/B67*100</f>
        <v>100</v>
      </c>
    </row>
    <row r="68" spans="1:3" x14ac:dyDescent="0.25">
      <c r="A68" s="30" t="s">
        <v>27</v>
      </c>
      <c r="B68" s="13">
        <v>179.32531280092772</v>
      </c>
      <c r="C68" s="14">
        <f>B68/B$67*100</f>
        <v>35.992579715765487</v>
      </c>
    </row>
    <row r="69" spans="1:3" ht="24" x14ac:dyDescent="0.25">
      <c r="A69" s="30" t="s">
        <v>28</v>
      </c>
      <c r="B69" s="13">
        <v>142.21496453562102</v>
      </c>
      <c r="C69" s="14">
        <f t="shared" ref="C69:C74" si="21">B69/B$67*100</f>
        <v>28.54412111638386</v>
      </c>
    </row>
    <row r="70" spans="1:3" x14ac:dyDescent="0.25">
      <c r="A70" s="30" t="s">
        <v>29</v>
      </c>
      <c r="B70" s="13">
        <v>79.012499620202021</v>
      </c>
      <c r="C70" s="14">
        <f t="shared" si="21"/>
        <v>15.858685239149903</v>
      </c>
    </row>
    <row r="71" spans="1:3" ht="24" x14ac:dyDescent="0.25">
      <c r="A71" s="30" t="s">
        <v>30</v>
      </c>
      <c r="B71" s="13">
        <v>76.692594181033044</v>
      </c>
      <c r="C71" s="14">
        <f t="shared" si="21"/>
        <v>15.39305448045706</v>
      </c>
    </row>
    <row r="72" spans="1:3" ht="24" x14ac:dyDescent="0.25">
      <c r="A72" s="30" t="s">
        <v>31</v>
      </c>
      <c r="B72" s="13">
        <v>66.551424804349082</v>
      </c>
      <c r="C72" s="14">
        <f t="shared" si="21"/>
        <v>13.357609280333094</v>
      </c>
    </row>
    <row r="73" spans="1:3" x14ac:dyDescent="0.25">
      <c r="A73" s="30" t="s">
        <v>32</v>
      </c>
      <c r="B73" s="13">
        <v>47.484923557479767</v>
      </c>
      <c r="C73" s="14">
        <f t="shared" si="21"/>
        <v>9.5307509561515698</v>
      </c>
    </row>
    <row r="74" spans="1:3" x14ac:dyDescent="0.25">
      <c r="A74" s="30" t="s">
        <v>33</v>
      </c>
      <c r="B74" s="13">
        <v>21.091189988929482</v>
      </c>
      <c r="C74" s="14">
        <f t="shared" si="21"/>
        <v>4.2332358166279587</v>
      </c>
    </row>
    <row r="75" spans="1:3" ht="15.75" thickBot="1" x14ac:dyDescent="0.3">
      <c r="A75" s="20"/>
      <c r="B75" s="20"/>
      <c r="C75" s="20"/>
    </row>
    <row r="76" spans="1:3" x14ac:dyDescent="0.25">
      <c r="A76" s="31" t="s">
        <v>34</v>
      </c>
    </row>
    <row r="77" spans="1:3" x14ac:dyDescent="0.25">
      <c r="A77" s="24" t="s">
        <v>24</v>
      </c>
    </row>
    <row r="78" spans="1:3" x14ac:dyDescent="0.25">
      <c r="A78" s="32" t="s">
        <v>35</v>
      </c>
    </row>
  </sheetData>
  <mergeCells count="7">
    <mergeCell ref="B64:C64"/>
    <mergeCell ref="D4:G4"/>
    <mergeCell ref="D5:E5"/>
    <mergeCell ref="F5:G5"/>
    <mergeCell ref="D44:G44"/>
    <mergeCell ref="D45:E45"/>
    <mergeCell ref="F45:G45"/>
  </mergeCells>
  <pageMargins left="0.7" right="0.7" top="0.75" bottom="0.75" header="0.3" footer="0.3"/>
  <pageSetup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Three tables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Jill Herbert</cp:lastModifiedBy>
  <cp:lastPrinted>2020-12-03T16:30:33Z</cp:lastPrinted>
  <dcterms:created xsi:type="dcterms:W3CDTF">2020-11-10T21:37:02Z</dcterms:created>
  <dcterms:modified xsi:type="dcterms:W3CDTF">2020-12-03T16:30:42Z</dcterms:modified>
</cp:coreProperties>
</file>